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所需药材明细" sheetId="1" r:id="rId1"/>
  </sheets>
  <definedNames>
    <definedName name="_xlnm._FilterDatabase" localSheetId="0">所需药材明细!$A$3:$M$3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<sst xmlns="http://schemas.openxmlformats.org/spreadsheetml/2006/main" count="184" uniqueCount="89">
  <si>
    <t>黑龙江乌苏里江制药有限公司哈尔滨分公司2025年所需药材明细</t>
  </si>
  <si>
    <t>序号</t>
  </si>
  <si>
    <t>品名</t>
  </si>
  <si>
    <t>规格</t>
  </si>
  <si>
    <t>需购数量</t>
  </si>
  <si>
    <t>单位</t>
  </si>
  <si>
    <t>送货地点</t>
  </si>
  <si>
    <t>内控标准：供货方以下提供的药材必须符合需方内控标准，退换货产生的一切费用由供货方承担！！</t>
  </si>
  <si>
    <t>单价（元/公斤）</t>
  </si>
  <si>
    <t>合计（元/公斤）</t>
  </si>
  <si>
    <t>天麻</t>
  </si>
  <si>
    <t>统货</t>
  </si>
  <si>
    <t>公斤</t>
  </si>
  <si>
    <t>黑龙江省哈尔滨市平房区</t>
  </si>
  <si>
    <t>水分不得过15%，总灰分不得过4.5%，二氧化硫残留量不得过200mg/kg,醇溶性浸出物不得少于15%，农药残留不得过定量限，按干燥品计，含天麻素和对羟基苯甲醇的总量不得少于0.35%</t>
  </si>
  <si>
    <t>白芷</t>
  </si>
  <si>
    <t>水分不得过14%，总灰分不得过6%，重金属及有害元素不得超标，二氧化硫含量不得过70mg/kg,农药残留不得过定量限，醇溶性浸出物不得少于15%，按干燥品计，欧前胡素含量不得少于0.2%</t>
  </si>
  <si>
    <t>黑龙江省鸡西市虎林市</t>
  </si>
  <si>
    <t>川芎</t>
  </si>
  <si>
    <t>水分不得过12%，总灰分不得过6%，酸不溶性灰分不得过2%，二氧化硫残留量不得过70mg/kg,农药残留不得过定量限，醇溶性浸出物不得少于12%，按干燥品计，含阿魏酸不得少于0.15%</t>
  </si>
  <si>
    <t>荆芥</t>
  </si>
  <si>
    <t>水分不得过12%，总灰分不得过10%，酸不溶性灰分不得过3%，二氧化硫残留量不得过70mg/kg,农药残留不得过定量限，含挥发油不得少于0.6%（ml/g)，按干燥品计，含胡薄荷酮不得少于0.03%</t>
  </si>
  <si>
    <t>当归</t>
  </si>
  <si>
    <t>水分不得过15%，总灰分不得过7%，酸不溶性灰分不得过2%，重金属及有害成分不得超标，二氧化硫残留量不得过70mg/kg,醇溶性浸出物不得少于45%，农药残留不得过定量限，本品含挥发油不得少于0.4%，按干燥品计，含阿魏酸不得少于0.06%</t>
  </si>
  <si>
    <t>制川乌</t>
  </si>
  <si>
    <t>中药饮片</t>
  </si>
  <si>
    <t>水分不得过11%，二氧化硫残留量不得过70mg/kg,农药残留不得过定量限，含双酯型生物碱以乌头碱、次乌头碱和新乌头碱的总量计，不得过0.040％，含苯甲酰乌头原碱、苯甲酰次乌头原碱及苯甲酰新乌头原碱的总量应为0.070％～0.15％</t>
  </si>
  <si>
    <t>山羊角</t>
  </si>
  <si>
    <t>性状，鉴别，【炮制】洗净，除去角塞，镑片或磨粉，杂质不得过5%。</t>
  </si>
  <si>
    <t>瞿麦</t>
  </si>
  <si>
    <t>水分不得过12%，总灰分不得过10%，二氧化硫残留量不得过70mg/kg，农药残留不得过定量限。</t>
  </si>
  <si>
    <t>滑石</t>
  </si>
  <si>
    <t>无伪品，杂质不得过3％</t>
  </si>
  <si>
    <t>萹蓄</t>
  </si>
  <si>
    <t>水分不得过12%，总灰分不得过14％；酸不溶性灰分不得过4%，二氧化硫残留量不得过70mg/kg，农药残留不得过定量限，醇溶性浸出物不得少于8%，按干燥品计，杨梅苷不得少于0.040%</t>
  </si>
  <si>
    <t>栀子</t>
  </si>
  <si>
    <t>青果</t>
  </si>
  <si>
    <t>水分不得过8.5%，总灰份不得过6％；二氧化硫残留量不得过70mg/kg，农药残留不得过定量限，重金属及有害元素不得过定量限，按干燥品计，含栀子苷不得少于5.5％（青果含量）（注：不要水栀子）</t>
  </si>
  <si>
    <t>木通</t>
  </si>
  <si>
    <t>水分不得过10%，总灰分不得过6.5％；二氧化硫残留量不得过70mg/kg.农药残留不得过定量限，按干燥品计，含木通苯乙醇苷B不得少于0.2％（注;不要川木通、不能是关木通）</t>
  </si>
  <si>
    <t>大黄</t>
  </si>
  <si>
    <t>药用大黄</t>
  </si>
  <si>
    <t>水分不得过15%，总灰分不得过10%，二氧化硫残留量不得过70mg/kg,水溶性浸出物不得少于25%，农药残留不得过定量限，按干燥品计算，含总蒽醌以芦荟大黄素、大黄酸、大黄素、大黄酚和大黄素甲醚的总量计，不得少于1.5％；含游离蒽醌以芦荟大黄素、大黄酸、大黄素、大黄酚和大黄素甲醚的总量计，不得少于0.25％(注：土大黄苷不得检出）</t>
  </si>
  <si>
    <t>盐车前子</t>
  </si>
  <si>
    <t>水分不得过10%，总灰分不得过9％；酸不溶性灰分不得过3%，膨胀度不低于3.0，二氧化硫残留量不得过70mg/kg.农药残留不得过定量限，按干燥品计，含京尼平苷酸不得少于0.60％，毛蕊花糖苷不得少于0.40％。（注：为炮制饮片，不能是原药材）</t>
  </si>
  <si>
    <t>炙甘草</t>
  </si>
  <si>
    <t>水分不得过10%，总灰分不得过5％；二氧化硫残留量不得过70mg/kg，农药残留不得过定量限，按干燥品计，含甘草苷不得少于0.63％，甘草酸不得少于1.5％（注：为炮制饮片，不能是原药材）</t>
  </si>
  <si>
    <t>人参</t>
  </si>
  <si>
    <t>水分不得过12%，总灰分不得过5%，重金属及有害元素不得超标，二氧化硫残留量不得过70mg/kg,农药残留不得过定量限，按干燥品计，含含人参皂苷Rg1和人参皂苷Re的总量不得少于0.6%，人参皂苷Rb1不得少于0.24%</t>
  </si>
  <si>
    <t>五味子</t>
  </si>
  <si>
    <t>杂质不得过1%，水分不得过16.0%，总灰分不得过7.0%，二氧化硫不得过70mg/kg，农药残留不得过定量限，不得检出胭脂红、赤藓红、酸性红73，本品含五味子醇甲不得少于0.8%</t>
  </si>
  <si>
    <t>煅自然铜</t>
  </si>
  <si>
    <t>【炮制】取净自然铜，照煅淬法（通则0213）煅至暗红，醋淬至表面呈黑褐色，光泽消失并酥松，微生物不得过定量限。</t>
  </si>
  <si>
    <t>醋/制乳香</t>
  </si>
  <si>
    <t>杂质：乳香珠不得过2%，原乳香不得过10%，二氧化硫残留不得过70mg/kg，不得检验出松香酸，农药残留不得过定量限，含量：索马里乳香含挥发油不得少于6.0%（ml/g），埃塞俄比亚乳香含挥发油不得少于2%，微生物限度不得过定量限。</t>
  </si>
  <si>
    <t>醋没药</t>
  </si>
  <si>
    <t>不得检出松香酸，农药残留不得过定量限，本品含挥发油不得少于2.6%，微生物限度不得过限定量。</t>
  </si>
  <si>
    <t>红花</t>
  </si>
  <si>
    <t>杂质不得过2%，水分不得过13%，总灰分不得过15%，酸不溶性灰分不得过5%，二氧化硫残留量不得过70mg/kg,水溶性浸出物不得少于30%，不得检出偶氮玉红、日落黄、酸性红73、金橙Ⅱ、柠檬黄、胭脂红，农药残留不得过定量限，按干燥片计，含羟基红花黄色素A不得少于1.0%，含山柰素不得少于0.050%，吸光度不得少于0.20。</t>
  </si>
  <si>
    <t>三七</t>
  </si>
  <si>
    <t>水分不得过14%，总灰分不得过6%，酸不溶性灰分不得过3%。二氧化硫不得过70mg/kg.重金属及有害元素不得超标，农药残留不得检出，醇溶性浸出物不得少于16%。按干燥品计，含人参皂苷Rg1、人参皂苷Rb1及三七皂苷R1的总量不得少于6.0%</t>
  </si>
  <si>
    <t>续断</t>
  </si>
  <si>
    <t>水分不得过10%，总灰分不得过12%，酸不溶性灰分不得过3%，二氧化硫残留量不得过70mg/kg，农药残留不得检出，水溶性浸出物不得少于45%。按干燥品计，含川续断皂苷VI不得少于2.0%。</t>
  </si>
  <si>
    <t>全蝎</t>
  </si>
  <si>
    <t>水分不得过20%，总灰分不得过17%，酸不溶性灰分不得过3%，二氧化硫残留量不得过70mg/kg,醇溶性浸出物不得少于18%，本品1000g含黄曲霉素B1不得过5ug，黄曲霉素G2、黄曲霉毒素G1、黄曲霉毒素B2和黄曲霉素B1的总量不得过10ug。</t>
  </si>
  <si>
    <t>麸炒僵蚕</t>
  </si>
  <si>
    <t>水份不得过13%，杂质不得过3%，总灰分不得过7%，酸不溶性灰分不得过2%，二氧化硫残留量不得过70mg/kg，本品每1000g含黄曲霉毒素B1不得过5UG,含黄曲霉毒素G2.黄曲霉毒素G1.黄曲霉毒素B2和黄曲霉毒素B1的总量不得过10UG，浸出物不得少于20.0%，微生物限度不得过限定量。</t>
  </si>
  <si>
    <t>麸炒苍术</t>
  </si>
  <si>
    <t>水分不得过10%，总灰分不得过5%，二氧化硫残留量不得过70mg/kg,农药残留不得检出，含苍术素(C13H10O)不得少于0.30％，微生物限度不得过限定量。</t>
  </si>
  <si>
    <t>川牛膝</t>
  </si>
  <si>
    <t>水分不得过16%，总灰分不得过8%，二氧化硫残留量不得过70mg/kg,农药残留不得检出，水溶性浸出物不得少于65%，按干燥品计，含杯苋甾酮不得少于0.05%</t>
  </si>
  <si>
    <t>甘草</t>
  </si>
  <si>
    <t>水分不得过12%，总灰分不得过7%，酸不溶性灰分不得过2%，二氧化硫残留量不得过70mg/kg,农药残留不得检出，重金属及有害元素不得超标，按干燥品计，含甘草苷不得少于0.5%，甘草酸不得少于2.0%</t>
  </si>
  <si>
    <t>土鳖虫</t>
  </si>
  <si>
    <t>杂质不得过5%，水分不得过10%，总灰分不得过13%，酸不溶性灰分不得过5.0%，水溶性浸出物不得少于22%，二氧化硫残留量不得过70mg/kg.本品每1000g含黄曲霉毒素B1不得过5UG,含黄曲霉毒素G2.黄曲霉毒素G1.黄曲霉毒素B2和黄曲霉毒素B1的总量不得过10UG</t>
  </si>
  <si>
    <t>马钱子</t>
  </si>
  <si>
    <r>
      <rPr>
        <sz val="11"/>
        <color rgb="FF000000"/>
        <rFont val="微软雅黑"/>
        <charset val="134"/>
      </rPr>
      <t>士的宁：含量需要</t>
    </r>
    <r>
      <rPr>
        <b/>
        <sz val="14"/>
        <color rgb="FF000000"/>
        <rFont val="微软雅黑"/>
        <charset val="134"/>
      </rPr>
      <t>高含量</t>
    </r>
  </si>
  <si>
    <t>水分不得过13%，总灰分不得过2%，二氧化硫残留量不得过70mg/kg,农药残留不得过定量限，黄曲霉毒素不得过限定量，按干燥品计，含士的宁应为1.2%~2.2%，马钱子碱不得少于0.8%</t>
  </si>
  <si>
    <t>羌活</t>
  </si>
  <si>
    <t>中药材</t>
  </si>
  <si>
    <t>总灰分不得过8%，酸不溶性灰分不得过3%，二氧化硫残留量不得过70mg/kg，农药残留不得过定量限，醇溶性浸出物不得少于15%，本品含挥发油不得少于1.4%（ml/g)，按干燥品计，含羌活醇和异欧前胡素的总量不得少于0.4%</t>
  </si>
  <si>
    <t>拳参</t>
  </si>
  <si>
    <t>水分不得过15%，总灰分不得过9%，二氧化硫残留不得过70mg/kg,农药残留不得过定量限，醇溶性浸出物不得少于15%，按干燥品计算，含没食子酸（C7H6O5）不得少于0.12%</t>
  </si>
  <si>
    <t>合计：</t>
  </si>
  <si>
    <t>备注： 1、供应商需提供全套合规的公司资质，外包按标准要求有包装签（标签需标示：品名，规格，净重，产地，批号采收日期，供货单位等详细信息）；统一标准数量。</t>
  </si>
  <si>
    <t xml:space="preserve">           2、报价均含税（国家规定的增值税专用发票）含运费，送货上门。</t>
  </si>
  <si>
    <t xml:space="preserve">           3、报价需后附实物图片。</t>
  </si>
  <si>
    <t xml:space="preserve">           4、验收合格后三个月付款，支付方式：支付6个月银行承兑汇票。检测不合格无条件退换货。                </t>
  </si>
  <si>
    <t>联系人：闫女士   13604513381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</si>
</sst>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color theme="1"/>
      <name val="等线"/>
      <charset val="134"/>
      <scheme val="minor"/>
    </font>
    <font>
      <sz val="11"/>
      <color rgb="FF000000"/>
      <name val="微软雅黑"/>
      <charset val="134"/>
    </font>
    <font>
      <b/>
      <sz val="16"/>
      <color rgb="FF000000"/>
      <name val="微软雅黑"/>
      <charset val="134"/>
    </font>
    <font>
      <b/>
      <sz val="12"/>
      <color rgb="FF000000"/>
      <name val="微软雅黑"/>
      <charset val="134"/>
    </font>
    <font>
      <sz val="11"/>
      <name val="微软雅黑"/>
      <charset val="134"/>
    </font>
    <font>
      <sz val="10"/>
      <name val="等线"/>
      <charset val="134"/>
      <scheme val="minor"/>
    </font>
    <font>
      <sz val="20"/>
      <color rgb="FF000000"/>
      <name val="微软雅黑"/>
      <charset val="134"/>
    </font>
    <font>
      <sz val="14"/>
      <color rgb="FF000000"/>
      <name val="微软雅黑"/>
      <charset val="134"/>
    </font>
    <font>
      <b/>
      <sz val="12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rgb="FF00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2" applyNumberFormat="0" applyAlignment="0" applyProtection="0">
      <alignment vertical="center"/>
    </xf>
    <xf numFmtId="0" fontId="19" fillId="4" borderId="23" applyNumberFormat="0" applyAlignment="0" applyProtection="0">
      <alignment vertical="center"/>
    </xf>
    <xf numFmtId="0" fontId="20" fillId="4" borderId="22" applyNumberFormat="0" applyAlignment="0" applyProtection="0">
      <alignment vertical="center"/>
    </xf>
    <xf numFmtId="0" fontId="21" fillId="5" borderId="24" applyNumberFormat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left" vertical="center"/>
    </xf>
    <xf numFmtId="0" fontId="2" fillId="0" borderId="1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176" fontId="0" fillId="0" borderId="1" xfId="0" applyNumberFormat="1" applyBorder="1">
      <alignment vertical="center"/>
    </xf>
    <xf numFmtId="176" fontId="0" fillId="0" borderId="14" xfId="0" applyNumberFormat="1" applyBorder="1" applyAlignment="1">
      <alignment horizontal="center" vertical="center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5" fillId="0" borderId="0" xfId="0" applyFont="1">
      <alignment vertical="center"/>
    </xf>
    <xf numFmtId="176" fontId="0" fillId="0" borderId="11" xfId="0" applyNumberFormat="1" applyBorder="1">
      <alignment vertical="center"/>
    </xf>
    <xf numFmtId="176" fontId="0" fillId="0" borderId="18" xfId="0" applyNumberForma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43"/>
  <sheetViews>
    <sheetView tabSelected="1" workbookViewId="0">
      <pane ySplit="3" topLeftCell="A35" activePane="bottomLeft" state="frozen"/>
      <selection/>
      <selection pane="bottomLeft" activeCell="A43" sqref="A43:O43"/>
    </sheetView>
  </sheetViews>
  <sheetFormatPr defaultColWidth="9" defaultRowHeight="16.5" customHeight="1"/>
  <cols>
    <col min="1" max="1" width="6.83333333333333" style="1" customWidth="1"/>
    <col min="2" max="2" width="15.8333333333333" style="1" customWidth="1"/>
    <col min="3" max="3" width="18.875" style="1" customWidth="1"/>
    <col min="4" max="7" width="9" style="1"/>
    <col min="8" max="8" width="24.1666666666667" style="1" customWidth="1"/>
    <col min="9" max="13" width="9" style="1"/>
    <col min="14" max="14" width="18.5" customWidth="1"/>
    <col min="15" max="15" width="19.25" customWidth="1"/>
  </cols>
  <sheetData>
    <row r="1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0"/>
    </row>
    <row r="3" ht="57" customHeight="1" spans="1:15">
      <c r="A3" s="3" t="s">
        <v>1</v>
      </c>
      <c r="B3" s="3" t="s">
        <v>2</v>
      </c>
      <c r="C3" s="3" t="s">
        <v>3</v>
      </c>
      <c r="D3" s="3" t="s">
        <v>4</v>
      </c>
      <c r="E3" s="3"/>
      <c r="F3" s="3"/>
      <c r="G3" s="3" t="s">
        <v>5</v>
      </c>
      <c r="H3" s="3" t="s">
        <v>6</v>
      </c>
      <c r="I3" s="21" t="s">
        <v>7</v>
      </c>
      <c r="J3" s="21"/>
      <c r="K3" s="21"/>
      <c r="L3" s="21"/>
      <c r="M3" s="21"/>
      <c r="N3" s="22" t="s">
        <v>8</v>
      </c>
      <c r="O3" s="23" t="s">
        <v>9</v>
      </c>
    </row>
    <row r="4" ht="84" customHeight="1" spans="1:15">
      <c r="A4" s="4">
        <v>1</v>
      </c>
      <c r="B4" s="4" t="s">
        <v>10</v>
      </c>
      <c r="C4" s="4" t="s">
        <v>11</v>
      </c>
      <c r="D4" s="4">
        <v>1440</v>
      </c>
      <c r="E4" s="4"/>
      <c r="F4" s="4"/>
      <c r="G4" s="5" t="s">
        <v>12</v>
      </c>
      <c r="H4" s="4" t="s">
        <v>13</v>
      </c>
      <c r="I4" s="24" t="s">
        <v>14</v>
      </c>
      <c r="J4" s="24"/>
      <c r="K4" s="24"/>
      <c r="L4" s="24"/>
      <c r="M4" s="25"/>
      <c r="N4" s="26"/>
      <c r="O4" s="27">
        <f>N4*D4</f>
        <v>0</v>
      </c>
    </row>
    <row r="5" ht="40.5" customHeight="1" spans="1:15">
      <c r="A5" s="5">
        <v>2</v>
      </c>
      <c r="B5" s="5" t="s">
        <v>15</v>
      </c>
      <c r="C5" s="5" t="s">
        <v>11</v>
      </c>
      <c r="D5" s="5">
        <v>600</v>
      </c>
      <c r="E5" s="5"/>
      <c r="F5" s="5"/>
      <c r="G5" s="5" t="s">
        <v>12</v>
      </c>
      <c r="H5" s="5" t="s">
        <v>13</v>
      </c>
      <c r="I5" s="28" t="s">
        <v>16</v>
      </c>
      <c r="J5" s="29"/>
      <c r="K5" s="29"/>
      <c r="L5" s="29"/>
      <c r="M5" s="29"/>
      <c r="N5" s="26"/>
      <c r="O5" s="27">
        <f t="shared" ref="O5:O37" si="0">N5*D5</f>
        <v>0</v>
      </c>
    </row>
    <row r="6" ht="39.25" customHeight="1" spans="1:15">
      <c r="A6" s="5"/>
      <c r="B6" s="5" t="s">
        <v>15</v>
      </c>
      <c r="C6" s="5" t="s">
        <v>11</v>
      </c>
      <c r="D6" s="5">
        <v>15680</v>
      </c>
      <c r="E6" s="5"/>
      <c r="F6" s="5"/>
      <c r="G6" s="5" t="s">
        <v>12</v>
      </c>
      <c r="H6" s="5" t="s">
        <v>17</v>
      </c>
      <c r="I6" s="25"/>
      <c r="J6" s="30"/>
      <c r="K6" s="30"/>
      <c r="L6" s="30"/>
      <c r="M6" s="30"/>
      <c r="N6" s="26"/>
      <c r="O6" s="27">
        <f t="shared" si="0"/>
        <v>0</v>
      </c>
    </row>
    <row r="7" ht="63" customHeight="1" spans="1:15">
      <c r="A7" s="6">
        <v>3</v>
      </c>
      <c r="B7" s="5" t="s">
        <v>18</v>
      </c>
      <c r="C7" s="5" t="s">
        <v>11</v>
      </c>
      <c r="D7" s="5">
        <v>21180</v>
      </c>
      <c r="E7" s="5"/>
      <c r="F7" s="5"/>
      <c r="G7" s="5" t="s">
        <v>12</v>
      </c>
      <c r="H7" s="5" t="s">
        <v>17</v>
      </c>
      <c r="I7" s="28" t="s">
        <v>19</v>
      </c>
      <c r="J7" s="29"/>
      <c r="K7" s="29"/>
      <c r="L7" s="29"/>
      <c r="M7" s="29"/>
      <c r="N7" s="26"/>
      <c r="O7" s="27">
        <f t="shared" si="0"/>
        <v>0</v>
      </c>
    </row>
    <row r="8" ht="73" customHeight="1" spans="1:15">
      <c r="A8" s="5">
        <v>4</v>
      </c>
      <c r="B8" s="5" t="s">
        <v>20</v>
      </c>
      <c r="C8" s="5" t="s">
        <v>11</v>
      </c>
      <c r="D8" s="5">
        <v>1430</v>
      </c>
      <c r="E8" s="5"/>
      <c r="F8" s="5"/>
      <c r="G8" s="5" t="s">
        <v>12</v>
      </c>
      <c r="H8" s="5" t="s">
        <v>17</v>
      </c>
      <c r="I8" s="31" t="s">
        <v>21</v>
      </c>
      <c r="J8" s="31"/>
      <c r="K8" s="31"/>
      <c r="L8" s="31"/>
      <c r="M8" s="32"/>
      <c r="N8" s="26"/>
      <c r="O8" s="27">
        <f t="shared" si="0"/>
        <v>0</v>
      </c>
    </row>
    <row r="9" ht="47" customHeight="1" spans="1:15">
      <c r="A9" s="6">
        <v>5</v>
      </c>
      <c r="B9" s="5" t="s">
        <v>22</v>
      </c>
      <c r="C9" s="5" t="s">
        <v>11</v>
      </c>
      <c r="D9" s="5">
        <v>1930</v>
      </c>
      <c r="E9" s="5"/>
      <c r="F9" s="5"/>
      <c r="G9" s="5" t="s">
        <v>12</v>
      </c>
      <c r="H9" s="5" t="s">
        <v>17</v>
      </c>
      <c r="I9" s="28" t="s">
        <v>23</v>
      </c>
      <c r="J9" s="29"/>
      <c r="K9" s="29"/>
      <c r="L9" s="29"/>
      <c r="M9" s="29"/>
      <c r="N9" s="26"/>
      <c r="O9" s="27">
        <f t="shared" si="0"/>
        <v>0</v>
      </c>
    </row>
    <row r="10" ht="43" customHeight="1" spans="1:15">
      <c r="A10" s="4"/>
      <c r="B10" s="5" t="s">
        <v>22</v>
      </c>
      <c r="C10" s="5" t="s">
        <v>11</v>
      </c>
      <c r="D10" s="7">
        <v>670</v>
      </c>
      <c r="E10" s="8"/>
      <c r="F10" s="9"/>
      <c r="G10" s="5" t="s">
        <v>12</v>
      </c>
      <c r="H10" s="5" t="s">
        <v>13</v>
      </c>
      <c r="I10" s="25"/>
      <c r="J10" s="30"/>
      <c r="K10" s="30"/>
      <c r="L10" s="30"/>
      <c r="M10" s="30"/>
      <c r="N10" s="26"/>
      <c r="O10" s="27">
        <f t="shared" si="0"/>
        <v>0</v>
      </c>
    </row>
    <row r="11" ht="89" customHeight="1" spans="1:15">
      <c r="A11" s="5">
        <v>6</v>
      </c>
      <c r="B11" s="5" t="s">
        <v>24</v>
      </c>
      <c r="C11" s="5" t="s">
        <v>25</v>
      </c>
      <c r="D11" s="5">
        <v>9520</v>
      </c>
      <c r="E11" s="5"/>
      <c r="F11" s="5"/>
      <c r="G11" s="5" t="s">
        <v>12</v>
      </c>
      <c r="H11" s="5" t="s">
        <v>17</v>
      </c>
      <c r="I11" s="31" t="s">
        <v>26</v>
      </c>
      <c r="J11" s="31"/>
      <c r="K11" s="31"/>
      <c r="L11" s="31"/>
      <c r="M11" s="32"/>
      <c r="N11" s="26"/>
      <c r="O11" s="27">
        <f t="shared" si="0"/>
        <v>0</v>
      </c>
    </row>
    <row r="12" ht="41" customHeight="1" spans="1:15">
      <c r="A12" s="5">
        <v>7</v>
      </c>
      <c r="B12" s="5" t="s">
        <v>27</v>
      </c>
      <c r="C12" s="5" t="s">
        <v>11</v>
      </c>
      <c r="D12" s="5">
        <v>15000</v>
      </c>
      <c r="E12" s="5"/>
      <c r="F12" s="5"/>
      <c r="G12" s="5" t="s">
        <v>12</v>
      </c>
      <c r="H12" s="5" t="s">
        <v>17</v>
      </c>
      <c r="I12" s="31" t="s">
        <v>28</v>
      </c>
      <c r="J12" s="31"/>
      <c r="K12" s="31"/>
      <c r="L12" s="31"/>
      <c r="M12" s="32"/>
      <c r="N12" s="26"/>
      <c r="O12" s="27">
        <f t="shared" si="0"/>
        <v>0</v>
      </c>
    </row>
    <row r="13" ht="42" customHeight="1" spans="1:15">
      <c r="A13" s="5">
        <v>8</v>
      </c>
      <c r="B13" s="5" t="s">
        <v>29</v>
      </c>
      <c r="C13" s="5" t="s">
        <v>11</v>
      </c>
      <c r="D13" s="5">
        <v>9980</v>
      </c>
      <c r="E13" s="5"/>
      <c r="F13" s="5"/>
      <c r="G13" s="5" t="s">
        <v>12</v>
      </c>
      <c r="H13" s="5" t="s">
        <v>17</v>
      </c>
      <c r="I13" s="31" t="s">
        <v>30</v>
      </c>
      <c r="J13" s="31"/>
      <c r="K13" s="31"/>
      <c r="L13" s="31"/>
      <c r="M13" s="32"/>
      <c r="N13" s="26"/>
      <c r="O13" s="27">
        <f t="shared" si="0"/>
        <v>0</v>
      </c>
    </row>
    <row r="14" ht="30" customHeight="1" spans="1:15">
      <c r="A14" s="5">
        <v>9</v>
      </c>
      <c r="B14" s="5" t="s">
        <v>31</v>
      </c>
      <c r="C14" s="5" t="s">
        <v>11</v>
      </c>
      <c r="D14" s="5">
        <v>12220</v>
      </c>
      <c r="E14" s="5"/>
      <c r="F14" s="5"/>
      <c r="G14" s="5" t="s">
        <v>12</v>
      </c>
      <c r="H14" s="5" t="s">
        <v>17</v>
      </c>
      <c r="I14" s="5" t="s">
        <v>32</v>
      </c>
      <c r="J14" s="5"/>
      <c r="K14" s="5"/>
      <c r="L14" s="5"/>
      <c r="M14" s="7"/>
      <c r="N14" s="26"/>
      <c r="O14" s="27">
        <f t="shared" si="0"/>
        <v>0</v>
      </c>
    </row>
    <row r="15" ht="73" customHeight="1" spans="1:15">
      <c r="A15" s="5">
        <v>10</v>
      </c>
      <c r="B15" s="5" t="s">
        <v>33</v>
      </c>
      <c r="C15" s="5" t="s">
        <v>11</v>
      </c>
      <c r="D15" s="5">
        <v>13300</v>
      </c>
      <c r="E15" s="5"/>
      <c r="F15" s="5"/>
      <c r="G15" s="5" t="s">
        <v>12</v>
      </c>
      <c r="H15" s="5" t="s">
        <v>17</v>
      </c>
      <c r="I15" s="31" t="s">
        <v>34</v>
      </c>
      <c r="J15" s="31"/>
      <c r="K15" s="31"/>
      <c r="L15" s="31"/>
      <c r="M15" s="32"/>
      <c r="N15" s="26"/>
      <c r="O15" s="27">
        <f t="shared" si="0"/>
        <v>0</v>
      </c>
    </row>
    <row r="16" ht="71" customHeight="1" spans="1:15">
      <c r="A16" s="5">
        <v>11</v>
      </c>
      <c r="B16" s="5" t="s">
        <v>35</v>
      </c>
      <c r="C16" s="5" t="s">
        <v>36</v>
      </c>
      <c r="D16" s="5">
        <v>9800</v>
      </c>
      <c r="E16" s="5"/>
      <c r="F16" s="5"/>
      <c r="G16" s="5" t="s">
        <v>12</v>
      </c>
      <c r="H16" s="5" t="s">
        <v>17</v>
      </c>
      <c r="I16" s="31" t="s">
        <v>37</v>
      </c>
      <c r="J16" s="31"/>
      <c r="K16" s="31"/>
      <c r="L16" s="31"/>
      <c r="M16" s="32"/>
      <c r="N16" s="26"/>
      <c r="O16" s="27">
        <f t="shared" si="0"/>
        <v>0</v>
      </c>
    </row>
    <row r="17" ht="72" customHeight="1" spans="1:15">
      <c r="A17" s="5">
        <v>12</v>
      </c>
      <c r="B17" s="5" t="s">
        <v>38</v>
      </c>
      <c r="C17" s="5" t="s">
        <v>11</v>
      </c>
      <c r="D17" s="5">
        <v>13530</v>
      </c>
      <c r="E17" s="5"/>
      <c r="F17" s="5"/>
      <c r="G17" s="5" t="s">
        <v>12</v>
      </c>
      <c r="H17" s="5" t="s">
        <v>17</v>
      </c>
      <c r="I17" s="31" t="s">
        <v>39</v>
      </c>
      <c r="J17" s="31"/>
      <c r="K17" s="31"/>
      <c r="L17" s="31"/>
      <c r="M17" s="32"/>
      <c r="N17" s="26"/>
      <c r="O17" s="27">
        <f t="shared" si="0"/>
        <v>0</v>
      </c>
    </row>
    <row r="18" ht="118" customHeight="1" spans="1:15">
      <c r="A18" s="5">
        <v>13</v>
      </c>
      <c r="B18" s="5" t="s">
        <v>40</v>
      </c>
      <c r="C18" s="5" t="s">
        <v>41</v>
      </c>
      <c r="D18" s="5">
        <v>12000</v>
      </c>
      <c r="E18" s="5"/>
      <c r="F18" s="5"/>
      <c r="G18" s="5" t="s">
        <v>12</v>
      </c>
      <c r="H18" s="5" t="s">
        <v>17</v>
      </c>
      <c r="I18" s="31" t="s">
        <v>42</v>
      </c>
      <c r="J18" s="31"/>
      <c r="K18" s="31"/>
      <c r="L18" s="31"/>
      <c r="M18" s="32"/>
      <c r="N18" s="26"/>
      <c r="O18" s="27">
        <f t="shared" si="0"/>
        <v>0</v>
      </c>
    </row>
    <row r="19" ht="88" customHeight="1" spans="1:15">
      <c r="A19" s="5">
        <v>14</v>
      </c>
      <c r="B19" s="5" t="s">
        <v>43</v>
      </c>
      <c r="C19" s="5" t="s">
        <v>25</v>
      </c>
      <c r="D19" s="5">
        <v>9760</v>
      </c>
      <c r="E19" s="5"/>
      <c r="F19" s="5"/>
      <c r="G19" s="5" t="s">
        <v>12</v>
      </c>
      <c r="H19" s="5" t="s">
        <v>17</v>
      </c>
      <c r="I19" s="31" t="s">
        <v>44</v>
      </c>
      <c r="J19" s="31"/>
      <c r="K19" s="31"/>
      <c r="L19" s="31"/>
      <c r="M19" s="32"/>
      <c r="N19" s="26"/>
      <c r="O19" s="27">
        <f t="shared" si="0"/>
        <v>0</v>
      </c>
    </row>
    <row r="20" ht="79" customHeight="1" spans="1:15">
      <c r="A20" s="5">
        <v>15</v>
      </c>
      <c r="B20" s="5" t="s">
        <v>45</v>
      </c>
      <c r="C20" s="5" t="s">
        <v>25</v>
      </c>
      <c r="D20" s="5">
        <v>12200</v>
      </c>
      <c r="E20" s="5"/>
      <c r="F20" s="5"/>
      <c r="G20" s="5" t="s">
        <v>12</v>
      </c>
      <c r="H20" s="5" t="s">
        <v>17</v>
      </c>
      <c r="I20" s="31" t="s">
        <v>46</v>
      </c>
      <c r="J20" s="31"/>
      <c r="K20" s="31"/>
      <c r="L20" s="31"/>
      <c r="M20" s="32"/>
      <c r="N20" s="26"/>
      <c r="O20" s="27">
        <f t="shared" si="0"/>
        <v>0</v>
      </c>
    </row>
    <row r="21" ht="83" customHeight="1" spans="1:15">
      <c r="A21" s="5">
        <v>16</v>
      </c>
      <c r="B21" s="5" t="s">
        <v>47</v>
      </c>
      <c r="C21" s="5" t="s">
        <v>11</v>
      </c>
      <c r="D21" s="5">
        <v>245</v>
      </c>
      <c r="E21" s="5"/>
      <c r="F21" s="5"/>
      <c r="G21" s="5" t="s">
        <v>12</v>
      </c>
      <c r="H21" s="5" t="s">
        <v>17</v>
      </c>
      <c r="I21" s="31" t="s">
        <v>48</v>
      </c>
      <c r="J21" s="31"/>
      <c r="K21" s="31"/>
      <c r="L21" s="31"/>
      <c r="M21" s="32"/>
      <c r="N21" s="26"/>
      <c r="O21" s="27">
        <f t="shared" si="0"/>
        <v>0</v>
      </c>
    </row>
    <row r="22" ht="67" customHeight="1" spans="1:15">
      <c r="A22" s="5">
        <v>17</v>
      </c>
      <c r="B22" s="5" t="s">
        <v>49</v>
      </c>
      <c r="C22" s="5" t="s">
        <v>11</v>
      </c>
      <c r="D22" s="5">
        <v>370</v>
      </c>
      <c r="E22" s="5"/>
      <c r="F22" s="5"/>
      <c r="G22" s="5" t="s">
        <v>12</v>
      </c>
      <c r="H22" s="5" t="s">
        <v>17</v>
      </c>
      <c r="I22" s="31" t="s">
        <v>50</v>
      </c>
      <c r="J22" s="31"/>
      <c r="K22" s="31"/>
      <c r="L22" s="31"/>
      <c r="M22" s="32"/>
      <c r="N22" s="26"/>
      <c r="O22" s="27">
        <f t="shared" si="0"/>
        <v>0</v>
      </c>
    </row>
    <row r="23" ht="54" customHeight="1" spans="1:15">
      <c r="A23" s="5">
        <v>18</v>
      </c>
      <c r="B23" s="5" t="s">
        <v>51</v>
      </c>
      <c r="C23" s="5" t="s">
        <v>25</v>
      </c>
      <c r="D23" s="5">
        <v>320</v>
      </c>
      <c r="E23" s="5"/>
      <c r="F23" s="5"/>
      <c r="G23" s="5" t="s">
        <v>12</v>
      </c>
      <c r="H23" s="5" t="s">
        <v>13</v>
      </c>
      <c r="I23" s="31" t="s">
        <v>52</v>
      </c>
      <c r="J23" s="31"/>
      <c r="K23" s="31"/>
      <c r="L23" s="31"/>
      <c r="M23" s="32"/>
      <c r="N23" s="26"/>
      <c r="O23" s="27">
        <f t="shared" si="0"/>
        <v>0</v>
      </c>
    </row>
    <row r="24" ht="91" customHeight="1" spans="1:15">
      <c r="A24" s="5">
        <v>19</v>
      </c>
      <c r="B24" s="5" t="s">
        <v>53</v>
      </c>
      <c r="C24" s="5" t="s">
        <v>25</v>
      </c>
      <c r="D24" s="5">
        <v>430</v>
      </c>
      <c r="E24" s="5"/>
      <c r="F24" s="5"/>
      <c r="G24" s="5" t="s">
        <v>12</v>
      </c>
      <c r="H24" s="5" t="s">
        <v>13</v>
      </c>
      <c r="I24" s="31" t="s">
        <v>54</v>
      </c>
      <c r="J24" s="31"/>
      <c r="K24" s="31"/>
      <c r="L24" s="31"/>
      <c r="M24" s="32"/>
      <c r="N24" s="26"/>
      <c r="O24" s="27">
        <f t="shared" si="0"/>
        <v>0</v>
      </c>
    </row>
    <row r="25" ht="52" customHeight="1" spans="1:15">
      <c r="A25" s="5">
        <v>20</v>
      </c>
      <c r="B25" s="5" t="s">
        <v>55</v>
      </c>
      <c r="C25" s="5" t="s">
        <v>25</v>
      </c>
      <c r="D25" s="5">
        <v>410</v>
      </c>
      <c r="E25" s="5"/>
      <c r="F25" s="5"/>
      <c r="G25" s="5" t="s">
        <v>12</v>
      </c>
      <c r="H25" s="5" t="s">
        <v>13</v>
      </c>
      <c r="I25" s="31" t="s">
        <v>56</v>
      </c>
      <c r="J25" s="31"/>
      <c r="K25" s="31"/>
      <c r="L25" s="31"/>
      <c r="M25" s="32"/>
      <c r="N25" s="26"/>
      <c r="O25" s="27">
        <f t="shared" si="0"/>
        <v>0</v>
      </c>
    </row>
    <row r="26" ht="116" customHeight="1" spans="1:15">
      <c r="A26" s="5">
        <v>21</v>
      </c>
      <c r="B26" s="5" t="s">
        <v>57</v>
      </c>
      <c r="C26" s="5" t="s">
        <v>11</v>
      </c>
      <c r="D26" s="5">
        <v>960</v>
      </c>
      <c r="E26" s="5"/>
      <c r="F26" s="5"/>
      <c r="G26" s="5" t="s">
        <v>12</v>
      </c>
      <c r="H26" s="5" t="s">
        <v>13</v>
      </c>
      <c r="I26" s="31" t="s">
        <v>58</v>
      </c>
      <c r="J26" s="31"/>
      <c r="K26" s="31"/>
      <c r="L26" s="31"/>
      <c r="M26" s="32"/>
      <c r="N26" s="26"/>
      <c r="O26" s="27">
        <f t="shared" si="0"/>
        <v>0</v>
      </c>
    </row>
    <row r="27" ht="84" customHeight="1" spans="1:15">
      <c r="A27" s="5">
        <v>22</v>
      </c>
      <c r="B27" s="5" t="s">
        <v>59</v>
      </c>
      <c r="C27" s="5" t="s">
        <v>11</v>
      </c>
      <c r="D27" s="5">
        <v>830</v>
      </c>
      <c r="E27" s="5"/>
      <c r="F27" s="5"/>
      <c r="G27" s="5" t="s">
        <v>12</v>
      </c>
      <c r="H27" s="5" t="s">
        <v>13</v>
      </c>
      <c r="I27" s="31" t="s">
        <v>60</v>
      </c>
      <c r="J27" s="31"/>
      <c r="K27" s="31"/>
      <c r="L27" s="31"/>
      <c r="M27" s="32"/>
      <c r="N27" s="26"/>
      <c r="O27" s="27">
        <f t="shared" si="0"/>
        <v>0</v>
      </c>
    </row>
    <row r="28" ht="68" customHeight="1" spans="1:15">
      <c r="A28" s="5">
        <v>23</v>
      </c>
      <c r="B28" s="5" t="s">
        <v>61</v>
      </c>
      <c r="C28" s="5" t="s">
        <v>11</v>
      </c>
      <c r="D28" s="5">
        <v>350</v>
      </c>
      <c r="E28" s="5"/>
      <c r="F28" s="5"/>
      <c r="G28" s="5" t="s">
        <v>12</v>
      </c>
      <c r="H28" s="5" t="s">
        <v>13</v>
      </c>
      <c r="I28" s="31" t="s">
        <v>62</v>
      </c>
      <c r="J28" s="31"/>
      <c r="K28" s="31"/>
      <c r="L28" s="31"/>
      <c r="M28" s="32"/>
      <c r="N28" s="26"/>
      <c r="O28" s="27">
        <f t="shared" si="0"/>
        <v>0</v>
      </c>
    </row>
    <row r="29" ht="85" customHeight="1" spans="1:15">
      <c r="A29" s="5">
        <v>24</v>
      </c>
      <c r="B29" s="5" t="s">
        <v>63</v>
      </c>
      <c r="C29" s="5" t="s">
        <v>11</v>
      </c>
      <c r="D29" s="5">
        <v>250</v>
      </c>
      <c r="E29" s="5"/>
      <c r="F29" s="5"/>
      <c r="G29" s="5" t="s">
        <v>12</v>
      </c>
      <c r="H29" s="5" t="s">
        <v>13</v>
      </c>
      <c r="I29" s="31" t="s">
        <v>64</v>
      </c>
      <c r="J29" s="31"/>
      <c r="K29" s="31"/>
      <c r="L29" s="31"/>
      <c r="M29" s="32"/>
      <c r="N29" s="26"/>
      <c r="O29" s="27">
        <f t="shared" si="0"/>
        <v>0</v>
      </c>
    </row>
    <row r="30" ht="105" customHeight="1" spans="1:15">
      <c r="A30" s="5">
        <v>25</v>
      </c>
      <c r="B30" s="5" t="s">
        <v>65</v>
      </c>
      <c r="C30" s="5" t="s">
        <v>25</v>
      </c>
      <c r="D30" s="5">
        <v>240</v>
      </c>
      <c r="E30" s="5"/>
      <c r="F30" s="5"/>
      <c r="G30" s="5" t="s">
        <v>12</v>
      </c>
      <c r="H30" s="5" t="s">
        <v>13</v>
      </c>
      <c r="I30" s="31" t="s">
        <v>66</v>
      </c>
      <c r="J30" s="31"/>
      <c r="K30" s="31"/>
      <c r="L30" s="31"/>
      <c r="M30" s="32"/>
      <c r="N30" s="26"/>
      <c r="O30" s="27">
        <f t="shared" si="0"/>
        <v>0</v>
      </c>
    </row>
    <row r="31" ht="75" customHeight="1" spans="1:15">
      <c r="A31" s="5">
        <v>26</v>
      </c>
      <c r="B31" s="5" t="s">
        <v>67</v>
      </c>
      <c r="C31" s="5" t="s">
        <v>25</v>
      </c>
      <c r="D31" s="5">
        <v>200</v>
      </c>
      <c r="E31" s="5"/>
      <c r="F31" s="5"/>
      <c r="G31" s="5" t="s">
        <v>12</v>
      </c>
      <c r="H31" s="5" t="s">
        <v>13</v>
      </c>
      <c r="I31" s="31" t="s">
        <v>68</v>
      </c>
      <c r="J31" s="31"/>
      <c r="K31" s="31"/>
      <c r="L31" s="31"/>
      <c r="M31" s="32"/>
      <c r="N31" s="26"/>
      <c r="O31" s="27">
        <f t="shared" si="0"/>
        <v>0</v>
      </c>
    </row>
    <row r="32" ht="69" customHeight="1" spans="1:15">
      <c r="A32" s="5">
        <v>27</v>
      </c>
      <c r="B32" s="5" t="s">
        <v>69</v>
      </c>
      <c r="C32" s="5" t="s">
        <v>25</v>
      </c>
      <c r="D32" s="5">
        <v>250</v>
      </c>
      <c r="E32" s="5"/>
      <c r="F32" s="5"/>
      <c r="G32" s="5" t="s">
        <v>12</v>
      </c>
      <c r="H32" s="5" t="s">
        <v>13</v>
      </c>
      <c r="I32" s="31" t="s">
        <v>70</v>
      </c>
      <c r="J32" s="31"/>
      <c r="K32" s="31"/>
      <c r="L32" s="31"/>
      <c r="M32" s="32"/>
      <c r="N32" s="26"/>
      <c r="O32" s="27">
        <f t="shared" si="0"/>
        <v>0</v>
      </c>
    </row>
    <row r="33" ht="72" customHeight="1" spans="1:15">
      <c r="A33" s="5">
        <v>28</v>
      </c>
      <c r="B33" s="5" t="s">
        <v>71</v>
      </c>
      <c r="C33" s="5" t="s">
        <v>11</v>
      </c>
      <c r="D33" s="5">
        <v>140</v>
      </c>
      <c r="E33" s="5"/>
      <c r="F33" s="5"/>
      <c r="G33" s="5" t="s">
        <v>12</v>
      </c>
      <c r="H33" s="5" t="s">
        <v>13</v>
      </c>
      <c r="I33" s="31" t="s">
        <v>72</v>
      </c>
      <c r="J33" s="31"/>
      <c r="K33" s="31"/>
      <c r="L33" s="31"/>
      <c r="M33" s="32"/>
      <c r="N33" s="26"/>
      <c r="O33" s="27">
        <f t="shared" si="0"/>
        <v>0</v>
      </c>
    </row>
    <row r="34" ht="100" customHeight="1" spans="1:15">
      <c r="A34" s="5">
        <v>29</v>
      </c>
      <c r="B34" s="5" t="s">
        <v>73</v>
      </c>
      <c r="C34" s="5" t="s">
        <v>11</v>
      </c>
      <c r="D34" s="5">
        <v>370</v>
      </c>
      <c r="E34" s="5"/>
      <c r="F34" s="5"/>
      <c r="G34" s="5" t="s">
        <v>12</v>
      </c>
      <c r="H34" s="5" t="s">
        <v>13</v>
      </c>
      <c r="I34" s="31" t="s">
        <v>74</v>
      </c>
      <c r="J34" s="31"/>
      <c r="K34" s="31"/>
      <c r="L34" s="31"/>
      <c r="M34" s="32"/>
      <c r="N34" s="26"/>
      <c r="O34" s="27">
        <f t="shared" si="0"/>
        <v>0</v>
      </c>
    </row>
    <row r="35" ht="96" customHeight="1" spans="1:15">
      <c r="A35" s="5">
        <v>30</v>
      </c>
      <c r="B35" s="5" t="s">
        <v>75</v>
      </c>
      <c r="C35" s="5" t="s">
        <v>76</v>
      </c>
      <c r="D35" s="5">
        <v>1100</v>
      </c>
      <c r="E35" s="5"/>
      <c r="F35" s="5"/>
      <c r="G35" s="5" t="s">
        <v>12</v>
      </c>
      <c r="H35" s="5" t="s">
        <v>13</v>
      </c>
      <c r="I35" s="31" t="s">
        <v>77</v>
      </c>
      <c r="J35" s="31"/>
      <c r="K35" s="31"/>
      <c r="L35" s="31"/>
      <c r="M35" s="32"/>
      <c r="N35" s="26"/>
      <c r="O35" s="27">
        <f t="shared" si="0"/>
        <v>0</v>
      </c>
    </row>
    <row r="36" ht="72.75" customHeight="1" spans="1:15">
      <c r="A36" s="6">
        <v>31</v>
      </c>
      <c r="B36" s="10" t="s">
        <v>78</v>
      </c>
      <c r="C36" s="10" t="s">
        <v>79</v>
      </c>
      <c r="D36" s="11">
        <v>800</v>
      </c>
      <c r="E36" s="12"/>
      <c r="F36" s="13"/>
      <c r="G36" s="6" t="s">
        <v>12</v>
      </c>
      <c r="H36" s="10" t="s">
        <v>17</v>
      </c>
      <c r="I36" s="33" t="s">
        <v>80</v>
      </c>
      <c r="J36" s="34"/>
      <c r="K36" s="34"/>
      <c r="L36" s="34"/>
      <c r="M36" s="34"/>
      <c r="N36" s="35"/>
      <c r="O36" s="36">
        <f t="shared" si="0"/>
        <v>0</v>
      </c>
    </row>
    <row r="37" ht="66" customHeight="1" spans="1:15">
      <c r="A37" s="14">
        <v>32</v>
      </c>
      <c r="B37" s="15" t="s">
        <v>81</v>
      </c>
      <c r="C37" s="15" t="s">
        <v>79</v>
      </c>
      <c r="D37" s="15">
        <v>850</v>
      </c>
      <c r="E37" s="16"/>
      <c r="F37" s="16"/>
      <c r="G37" s="14" t="s">
        <v>12</v>
      </c>
      <c r="H37" s="15" t="s">
        <v>17</v>
      </c>
      <c r="I37" s="37" t="s">
        <v>82</v>
      </c>
      <c r="J37" s="16"/>
      <c r="K37" s="16"/>
      <c r="L37" s="16"/>
      <c r="M37" s="16"/>
      <c r="N37" s="26"/>
      <c r="O37" s="38">
        <f t="shared" si="0"/>
        <v>0</v>
      </c>
    </row>
    <row r="38" ht="66" customHeight="1" spans="1:15">
      <c r="A38" s="17" t="s">
        <v>83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38">
        <f>SUM(O4:O37)</f>
        <v>0</v>
      </c>
    </row>
    <row r="39" ht="40.5" customHeight="1" spans="1:15">
      <c r="A39" s="18" t="s">
        <v>84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</row>
    <row r="40" ht="24" customHeight="1" spans="1:15">
      <c r="A40" s="19" t="s">
        <v>85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</row>
    <row r="41" ht="24" customHeight="1" spans="1:15">
      <c r="A41" s="19" t="s">
        <v>86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</row>
    <row r="42" ht="23.25" customHeight="1" spans="1:15">
      <c r="A42" s="19" t="s">
        <v>87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</row>
    <row r="43" ht="23.25" customHeight="1" spans="1:15">
      <c r="A43" s="19" t="s">
        <v>88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</row>
  </sheetData>
  <mergeCells count="77">
    <mergeCell ref="D3:F3"/>
    <mergeCell ref="I3:M3"/>
    <mergeCell ref="D4:F4"/>
    <mergeCell ref="I4:M4"/>
    <mergeCell ref="D5:F5"/>
    <mergeCell ref="D6:F6"/>
    <mergeCell ref="D7:F7"/>
    <mergeCell ref="I7:M7"/>
    <mergeCell ref="D8:F8"/>
    <mergeCell ref="I8:M8"/>
    <mergeCell ref="D9:F9"/>
    <mergeCell ref="D10:F10"/>
    <mergeCell ref="D11:F11"/>
    <mergeCell ref="I11:M11"/>
    <mergeCell ref="D12:F12"/>
    <mergeCell ref="I12:M12"/>
    <mergeCell ref="D13:F13"/>
    <mergeCell ref="I13:M13"/>
    <mergeCell ref="D14:F14"/>
    <mergeCell ref="I14:M14"/>
    <mergeCell ref="D15:F15"/>
    <mergeCell ref="I15:M15"/>
    <mergeCell ref="D16:F16"/>
    <mergeCell ref="I16:M16"/>
    <mergeCell ref="D17:F17"/>
    <mergeCell ref="I17:M17"/>
    <mergeCell ref="D18:F18"/>
    <mergeCell ref="I18:M18"/>
    <mergeCell ref="D19:F19"/>
    <mergeCell ref="I19:M19"/>
    <mergeCell ref="D20:F20"/>
    <mergeCell ref="I20:M20"/>
    <mergeCell ref="D21:F21"/>
    <mergeCell ref="I21:M21"/>
    <mergeCell ref="D22:F22"/>
    <mergeCell ref="I22:M22"/>
    <mergeCell ref="D23:F23"/>
    <mergeCell ref="I23:M23"/>
    <mergeCell ref="D24:F24"/>
    <mergeCell ref="I24:M24"/>
    <mergeCell ref="D25:F25"/>
    <mergeCell ref="I25:M25"/>
    <mergeCell ref="D26:F26"/>
    <mergeCell ref="I26:M26"/>
    <mergeCell ref="D27:F27"/>
    <mergeCell ref="I27:M27"/>
    <mergeCell ref="D28:F28"/>
    <mergeCell ref="I28:M28"/>
    <mergeCell ref="D29:F29"/>
    <mergeCell ref="I29:M29"/>
    <mergeCell ref="D30:F30"/>
    <mergeCell ref="I30:M30"/>
    <mergeCell ref="D31:F31"/>
    <mergeCell ref="I31:M31"/>
    <mergeCell ref="D32:F32"/>
    <mergeCell ref="I32:M32"/>
    <mergeCell ref="D33:F33"/>
    <mergeCell ref="I33:M33"/>
    <mergeCell ref="D34:F34"/>
    <mergeCell ref="I34:M34"/>
    <mergeCell ref="D35:F35"/>
    <mergeCell ref="I35:M35"/>
    <mergeCell ref="D36:F36"/>
    <mergeCell ref="I36:M36"/>
    <mergeCell ref="D37:F37"/>
    <mergeCell ref="I37:M37"/>
    <mergeCell ref="A38:N38"/>
    <mergeCell ref="A39:O39"/>
    <mergeCell ref="A40:O40"/>
    <mergeCell ref="A41:O41"/>
    <mergeCell ref="A42:O42"/>
    <mergeCell ref="A43:O43"/>
    <mergeCell ref="A5:A6"/>
    <mergeCell ref="A9:A10"/>
    <mergeCell ref="I5:M6"/>
    <mergeCell ref="I9:M10"/>
    <mergeCell ref="A1:O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所需药材明细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北薄凉岸</cp:lastModifiedBy>
  <dcterms:created xsi:type="dcterms:W3CDTF">2006-09-16T00:00:00Z</dcterms:created>
  <dcterms:modified xsi:type="dcterms:W3CDTF">2025-06-06T09:03:48Z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D076FBC8F8984B51950B4549894EAD06_12</vt:lpwstr>
  </property>
  <property fmtid="{D5CDD505-2E9C-101B-9397-08002B2CF9AE}" pid="3" name="KSOProductBuildVer">
    <vt:lpwstr>2052-12.1.0.21171</vt:lpwstr>
  </property>
</Properties>
</file>